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<sst xmlns="http://schemas.openxmlformats.org/spreadsheetml/2006/main" count="26" uniqueCount="16">
  <si>
    <t>鄂尔多斯市苏里格建设发展集团有限公司2026年公开招聘工作人员面试成绩表</t>
  </si>
  <si>
    <t>岗位代码</t>
  </si>
  <si>
    <t>岗位名称</t>
  </si>
  <si>
    <t>姓  名</t>
  </si>
  <si>
    <t>性 别</t>
  </si>
  <si>
    <t>准考证号</t>
  </si>
  <si>
    <t>面试成绩</t>
  </si>
  <si>
    <t>是否进入体检、考察环节</t>
  </si>
  <si>
    <t>投资专员</t>
  </si>
  <si>
    <t>王  敏</t>
  </si>
  <si>
    <t>否</t>
  </si>
  <si>
    <t>技术员</t>
  </si>
  <si>
    <t>是</t>
  </si>
  <si>
    <t>信息化专员</t>
  </si>
  <si>
    <t>杨  超</t>
  </si>
  <si>
    <t>法务专员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</si>
</sst>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SheetLayoutView="60" workbookViewId="0">
      <selection activeCell="K1" sqref="K$1:K$1048576"/>
    </sheetView>
  </sheetViews>
  <sheetFormatPr defaultColWidth="9" defaultRowHeight="12" customHeight="1" outlineLevelCol="6"/>
  <cols>
    <col min="1" max="1" width="13.75" style="2" customWidth="1"/>
    <col min="2" max="2" width="20" style="2" customWidth="1"/>
    <col min="3" max="3" width="16.125" style="2" customWidth="1"/>
    <col min="4" max="4" width="10.875" style="2" customWidth="1"/>
    <col min="5" max="5" width="18.875" customWidth="1"/>
    <col min="6" max="6" width="19.875" style="3" customWidth="1"/>
    <col min="7" max="7" width="27.5" customWidth="1"/>
  </cols>
  <sheetData>
    <row r="1" ht="5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ht="29" customHeight="1" spans="1:7">
      <c r="A3" s="8" t="str">
        <f>"106"</f>
        <v>106</v>
      </c>
      <c r="B3" s="8" t="s">
        <v>8</v>
      </c>
      <c r="C3" s="8" t="s">
        <v>9</v>
      </c>
      <c r="D3" s="8" t="str">
        <f>"女"</f>
        <v>女</v>
      </c>
      <c r="E3" s="8">
        <v>26106010110</v>
      </c>
      <c r="F3" s="9">
        <v>66.6</v>
      </c>
      <c r="G3" s="10" t="s">
        <v>10</v>
      </c>
    </row>
    <row r="4" ht="29" customHeight="1" spans="1:7">
      <c r="A4" s="8" t="str">
        <f>"101"</f>
        <v>101</v>
      </c>
      <c r="B4" s="8" t="s">
        <v>11</v>
      </c>
      <c r="C4" s="8" t="str">
        <f>"张云刚"</f>
        <v>张云刚</v>
      </c>
      <c r="D4" s="8" t="str">
        <f t="shared" ref="D4:D7" si="0">"男"</f>
        <v>男</v>
      </c>
      <c r="E4" s="8">
        <v>26101010101</v>
      </c>
      <c r="F4" s="9">
        <v>75.6</v>
      </c>
      <c r="G4" s="11" t="s">
        <v>12</v>
      </c>
    </row>
    <row r="5" ht="29" customHeight="1" spans="1:7">
      <c r="A5" s="8" t="str">
        <f t="shared" ref="A5:A7" si="1">"107"</f>
        <v>107</v>
      </c>
      <c r="B5" s="8" t="s">
        <v>13</v>
      </c>
      <c r="C5" s="8" t="s">
        <v>14</v>
      </c>
      <c r="D5" s="8" t="str">
        <f t="shared" si="0"/>
        <v>男</v>
      </c>
      <c r="E5" s="8">
        <v>26107010111</v>
      </c>
      <c r="F5" s="9">
        <v>83.2</v>
      </c>
      <c r="G5" s="11" t="s">
        <v>12</v>
      </c>
    </row>
    <row r="6" ht="29" customHeight="1" spans="1:7">
      <c r="A6" s="8" t="str">
        <f t="shared" si="1"/>
        <v>107</v>
      </c>
      <c r="B6" s="8" t="s">
        <v>13</v>
      </c>
      <c r="C6" s="8" t="str">
        <f>"崔景瑜"</f>
        <v>崔景瑜</v>
      </c>
      <c r="D6" s="8" t="str">
        <f t="shared" si="0"/>
        <v>男</v>
      </c>
      <c r="E6" s="8">
        <v>26107010112</v>
      </c>
      <c r="F6" s="9">
        <v>75.4</v>
      </c>
      <c r="G6" s="10" t="s">
        <v>10</v>
      </c>
    </row>
    <row r="7" ht="29" customHeight="1" spans="1:7">
      <c r="A7" s="8" t="str">
        <f t="shared" si="1"/>
        <v>107</v>
      </c>
      <c r="B7" s="8" t="s">
        <v>13</v>
      </c>
      <c r="C7" s="8" t="str">
        <f>"耀苏拉乐"</f>
        <v>耀苏拉乐</v>
      </c>
      <c r="D7" s="8" t="str">
        <f t="shared" si="0"/>
        <v>男</v>
      </c>
      <c r="E7" s="8">
        <v>26107010113</v>
      </c>
      <c r="F7" s="9">
        <v>73.4</v>
      </c>
      <c r="G7" s="10" t="s">
        <v>10</v>
      </c>
    </row>
    <row r="8" ht="29" customHeight="1" spans="1:7">
      <c r="A8" s="8" t="str">
        <f t="shared" ref="A8:A10" si="2">"104"</f>
        <v>104</v>
      </c>
      <c r="B8" s="8" t="s">
        <v>15</v>
      </c>
      <c r="C8" s="8" t="str">
        <f>"李雅楠"</f>
        <v>李雅楠</v>
      </c>
      <c r="D8" s="8" t="str">
        <f t="shared" ref="D8:D10" si="3">"女"</f>
        <v>女</v>
      </c>
      <c r="E8" s="8">
        <v>26104010103</v>
      </c>
      <c r="F8" s="9">
        <v>73.8</v>
      </c>
      <c r="G8" s="10" t="s">
        <v>10</v>
      </c>
    </row>
    <row r="9" ht="29" customHeight="1" spans="1:7">
      <c r="A9" s="8" t="str">
        <f t="shared" si="2"/>
        <v>104</v>
      </c>
      <c r="B9" s="8" t="s">
        <v>15</v>
      </c>
      <c r="C9" s="8" t="str">
        <f>"郭月慧"</f>
        <v>郭月慧</v>
      </c>
      <c r="D9" s="8" t="str">
        <f t="shared" si="3"/>
        <v>女</v>
      </c>
      <c r="E9" s="8">
        <v>26104010105</v>
      </c>
      <c r="F9" s="9">
        <v>82.6</v>
      </c>
      <c r="G9" s="11" t="s">
        <v>12</v>
      </c>
    </row>
    <row r="10" ht="29" customHeight="1" spans="1:7">
      <c r="A10" s="8" t="str">
        <f t="shared" si="2"/>
        <v>104</v>
      </c>
      <c r="B10" s="8" t="s">
        <v>15</v>
      </c>
      <c r="C10" s="8" t="str">
        <f>"孙禹婷"</f>
        <v>孙禹婷</v>
      </c>
      <c r="D10" s="8" t="str">
        <f t="shared" si="3"/>
        <v>女</v>
      </c>
      <c r="E10" s="8">
        <v>26104010107</v>
      </c>
      <c r="F10" s="9">
        <v>78</v>
      </c>
      <c r="G10" s="10" t="s">
        <v>10</v>
      </c>
    </row>
    <row r="11" ht="18" customHeight="1"/>
    <row r="12" ht="18" customHeight="1"/>
    <row r="13" ht="18" customHeight="1"/>
    <row r="14" ht="18" customHeight="1"/>
  </sheetData>
  <mergeCells count="1">
    <mergeCell ref="A1:G1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田优秀</cp:lastModifiedBy>
  <dcterms:created xsi:type="dcterms:W3CDTF">2026-03-31T02:02:00Z</dcterms:created>
  <dcterms:modified xsi:type="dcterms:W3CDTF">2026-04-03T09:23:21Z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17051F113397462BB595D32B9C663C30_13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